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SCAS Indoor/Mar20/"/>
    </mc:Choice>
  </mc:AlternateContent>
  <xr:revisionPtr revIDLastSave="15" documentId="8_{DFFBF392-94B5-45CE-AEF1-8B8F0EF60ED2}" xr6:coauthVersionLast="45" xr6:coauthVersionMax="45" xr10:uidLastSave="{3F7ACF69-75FE-4334-8D71-D0CA585A44F1}"/>
  <bookViews>
    <workbookView xWindow="-120" yWindow="-120" windowWidth="29040" windowHeight="15840" tabRatio="500" xr2:uid="{00000000-000D-0000-FFFF-FFFF00000000}"/>
  </bookViews>
  <sheets>
    <sheet name="Portmouth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1" l="1"/>
  <c r="H47" i="1"/>
  <c r="F47" i="1"/>
  <c r="E35" i="1" l="1"/>
  <c r="F35" i="1"/>
  <c r="D35" i="1"/>
  <c r="E29" i="1"/>
  <c r="F29" i="1"/>
  <c r="D29" i="1"/>
  <c r="F14" i="1"/>
  <c r="E14" i="1"/>
  <c r="D14" i="1"/>
  <c r="F22" i="1" l="1"/>
  <c r="E22" i="1"/>
  <c r="D22" i="1"/>
</calcChain>
</file>

<file path=xl/sharedStrings.xml><?xml version="1.0" encoding="utf-8"?>
<sst xmlns="http://schemas.openxmlformats.org/spreadsheetml/2006/main" count="115" uniqueCount="60">
  <si>
    <t>Winter League 2019/20</t>
  </si>
  <si>
    <t>County</t>
  </si>
  <si>
    <t>Month:-</t>
  </si>
  <si>
    <t>Senior Recurve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</si>
  <si>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</si>
  <si>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</si>
  <si>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</si>
  <si>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</si>
  <si>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</si>
  <si>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</si>
  <si>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</si>
  <si>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</si>
  <si>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Senior Compound</t>
  </si>
  <si>
    <t>Total Compound</t>
  </si>
  <si>
    <t>Senior Longbow</t>
  </si>
  <si>
    <t>Total Longbow</t>
  </si>
  <si>
    <t>Senior Barebow</t>
  </si>
  <si>
    <t>Total Barebow</t>
  </si>
  <si>
    <t>Juniors</t>
  </si>
  <si>
    <t>Adjusted</t>
  </si>
  <si>
    <t>Bow Type</t>
  </si>
  <si>
    <t>Total Juniors</t>
  </si>
  <si>
    <t>Paul Davis</t>
  </si>
  <si>
    <t>Whiteleaf</t>
  </si>
  <si>
    <t>M</t>
  </si>
  <si>
    <t>Silver Arrow</t>
  </si>
  <si>
    <t>Vernon King</t>
  </si>
  <si>
    <t>NPA</t>
  </si>
  <si>
    <t>F</t>
  </si>
  <si>
    <t>Westcott</t>
  </si>
  <si>
    <t>Clive Glass</t>
  </si>
  <si>
    <t>Edward Glass</t>
  </si>
  <si>
    <t>Richard Wethered</t>
  </si>
  <si>
    <t>South Bucks</t>
  </si>
  <si>
    <t>Sue Crowe</t>
  </si>
  <si>
    <t>Ted Cock</t>
  </si>
  <si>
    <t>BB</t>
  </si>
  <si>
    <t>Kevin Gray</t>
  </si>
  <si>
    <t>Michael Winn</t>
  </si>
  <si>
    <t>Peter Swann</t>
  </si>
  <si>
    <t>Bucks</t>
  </si>
  <si>
    <t>Kevin Jones</t>
  </si>
  <si>
    <t>Julie Morling</t>
  </si>
  <si>
    <t>Lukah Whitehead</t>
  </si>
  <si>
    <t>Muhammed Aslam</t>
  </si>
  <si>
    <t>Umah Alam</t>
  </si>
  <si>
    <t>Mar</t>
  </si>
  <si>
    <t>Steve Phillips</t>
  </si>
  <si>
    <t xml:space="preserve">Alan Warner            </t>
  </si>
  <si>
    <t xml:space="preserve">Simon Gunnell       </t>
  </si>
  <si>
    <t> 60</t>
  </si>
  <si>
    <t>Richard Hutchins</t>
  </si>
  <si>
    <t>John Hall</t>
  </si>
  <si>
    <t>Paul Field</t>
  </si>
  <si>
    <t>Sarfraz Aslam</t>
  </si>
  <si>
    <t>Jacky Crow</t>
  </si>
  <si>
    <t>Maryam Stanton</t>
  </si>
  <si>
    <t>Abdullah Aslam</t>
  </si>
  <si>
    <t>JB</t>
  </si>
  <si>
    <t>Etholle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</si>
</sst>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6" x14ac:knownFonts="1">
    <font>
      <sz val="11"/>
      <name val="Calibri"/>
      <charset val="1"/>
    </font>
    <font>
      <sz val="11"/>
      <color theme="1"/>
      <name val="Calibri"/>
      <family val="2"/>
      <scheme val="minor"/>
    </font>
    <font>
      <b/>
      <sz val="11"/>
      <name val="Comic Sans MS"/>
      <family val="4"/>
    </font>
    <font>
      <sz val="11"/>
      <name val="Calibri"/>
      <family val="2"/>
    </font>
    <font>
      <sz val="11"/>
      <name val="Comic Sans MS"/>
      <family val="4"/>
    </font>
    <font>
      <b/>
      <sz val="11"/>
      <name val="Calibri"/>
      <family val="2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omic Sans MS"/>
      <family val="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/>
    <xf numFmtId="49" fontId="2" fillId="0" borderId="1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 applyProtection="1"/>
    <xf numFmtId="49" fontId="5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49" fontId="3" fillId="0" borderId="2" xfId="0" applyNumberFormat="1" applyFont="1" applyBorder="1"/>
    <xf numFmtId="49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8" fillId="2" borderId="1" xfId="0" applyFont="1" applyFill="1" applyBorder="1" applyAlignment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Alignment="1" applyProtection="1">
      <alignment horizontal="center"/>
    </xf>
    <xf numFmtId="0" fontId="8" fillId="0" borderId="0" xfId="0" applyFont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/>
    <xf numFmtId="0" fontId="8" fillId="2" borderId="0" xfId="0" applyFont="1" applyFill="1" applyBorder="1" applyAlignment="1" applyProtection="1">
      <alignment horizontal="center"/>
    </xf>
    <xf numFmtId="49" fontId="11" fillId="0" borderId="1" xfId="0" applyNumberFormat="1" applyFont="1" applyBorder="1" applyAlignment="1" applyProtection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/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1"/>
  <sheetViews>
    <sheetView showGridLines="0" tabSelected="1" zoomScaleNormal="100" workbookViewId="0">
      <selection activeCell="R45" sqref="R45"/>
    </sheetView>
  </sheetViews>
  <sheetFormatPr defaultRowHeight="15" x14ac:dyDescent="0.25"/>
  <cols>
    <col min="1" max="1" width="18.42578125" style="4" bestFit="1" customWidth="1"/>
    <col min="2" max="2" width="5.7109375" style="4" customWidth="1"/>
    <col min="3" max="3" width="12.7109375" style="3" bestFit="1" customWidth="1"/>
    <col min="4" max="4" width="7.42578125" style="3" bestFit="1" customWidth="1"/>
    <col min="5" max="5" width="6.28515625" style="3" customWidth="1"/>
    <col min="6" max="6" width="9" style="3" bestFit="1" customWidth="1"/>
    <col min="7" max="7" width="12" style="3" bestFit="1" customWidth="1"/>
    <col min="8" max="8" width="7.28515625" style="3" bestFit="1" customWidth="1"/>
    <col min="9" max="9" width="18" style="4" bestFit="1" customWidth="1"/>
    <col min="10" max="10" width="11.85546875" style="4" bestFit="1" customWidth="1"/>
    <col min="11" max="11" width="12" style="4" bestFit="1" customWidth="1"/>
    <col min="12" max="12" width="9.140625" style="4" customWidth="1"/>
    <col min="13" max="13" width="8.85546875" style="4" customWidth="1"/>
    <col min="14" max="14" width="8.85546875" style="3" customWidth="1"/>
    <col min="15" max="15" width="11.85546875" style="4" bestFit="1" customWidth="1"/>
    <col min="16" max="17" width="8.85546875" style="4" customWidth="1"/>
    <col min="18" max="18" width="12.85546875" style="4" bestFit="1" customWidth="1"/>
    <col min="19" max="256" width="8.85546875" style="4" customWidth="1"/>
    <col min="257" max="1024" width="8.85546875" style="5" customWidth="1"/>
    <col min="1025" max="16384" width="9.140625" style="5"/>
  </cols>
  <sheetData>
    <row r="1" spans="1:259" ht="18" customHeight="1" x14ac:dyDescent="0.35">
      <c r="A1" s="61" t="s">
        <v>0</v>
      </c>
      <c r="B1" s="61"/>
      <c r="C1" s="61"/>
      <c r="D1" s="61"/>
      <c r="E1" s="1"/>
      <c r="F1" s="2"/>
    </row>
    <row r="2" spans="1:259" ht="20.25" customHeight="1" x14ac:dyDescent="0.4">
      <c r="A2" s="35" t="s">
        <v>1</v>
      </c>
      <c r="B2" s="62" t="s">
        <v>40</v>
      </c>
      <c r="C2" s="62"/>
      <c r="D2" s="62"/>
      <c r="E2" s="7"/>
      <c r="F2" s="7"/>
    </row>
    <row r="3" spans="1:259" ht="18.75" customHeight="1" x14ac:dyDescent="0.4">
      <c r="A3" s="35" t="s">
        <v>2</v>
      </c>
      <c r="B3" s="63" t="s">
        <v>46</v>
      </c>
      <c r="C3" s="63"/>
      <c r="D3" s="63"/>
      <c r="E3" s="8"/>
      <c r="F3" s="7"/>
    </row>
    <row r="4" spans="1:259" ht="18.75" customHeight="1" x14ac:dyDescent="0.35">
      <c r="A4" s="61" t="s">
        <v>3</v>
      </c>
      <c r="B4" s="61"/>
      <c r="C4" s="61"/>
      <c r="D4" s="61"/>
      <c r="E4" s="61"/>
      <c r="F4" s="61"/>
      <c r="G4" s="61"/>
    </row>
    <row r="5" spans="1:259" ht="18" customHeight="1" x14ac:dyDescent="0.35">
      <c r="A5" s="6" t="s">
        <v>4</v>
      </c>
      <c r="B5" s="6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1"/>
      <c r="IW5" s="4"/>
      <c r="IX5" s="4"/>
    </row>
    <row r="6" spans="1:259" ht="18" customHeight="1" x14ac:dyDescent="0.25">
      <c r="A6" s="68" t="s">
        <v>22</v>
      </c>
      <c r="B6" s="36" t="s">
        <v>24</v>
      </c>
      <c r="C6" s="36" t="s">
        <v>23</v>
      </c>
      <c r="D6" s="36">
        <v>573</v>
      </c>
      <c r="E6" s="36">
        <v>60</v>
      </c>
      <c r="F6" s="36">
        <v>35</v>
      </c>
      <c r="G6" s="50">
        <v>43903</v>
      </c>
      <c r="H6" s="13"/>
      <c r="IW6" s="4"/>
      <c r="IX6" s="4"/>
    </row>
    <row r="7" spans="1:259" ht="18" customHeight="1" x14ac:dyDescent="0.25">
      <c r="A7" s="68" t="s">
        <v>41</v>
      </c>
      <c r="B7" s="36" t="s">
        <v>24</v>
      </c>
      <c r="C7" s="36" t="s">
        <v>23</v>
      </c>
      <c r="D7" s="36">
        <v>564</v>
      </c>
      <c r="E7" s="36">
        <v>60</v>
      </c>
      <c r="F7" s="36">
        <v>28</v>
      </c>
      <c r="G7" s="50">
        <v>43902</v>
      </c>
      <c r="H7" s="13"/>
      <c r="IW7" s="4"/>
      <c r="IX7" s="4"/>
    </row>
    <row r="8" spans="1:259" ht="18" customHeight="1" x14ac:dyDescent="0.25">
      <c r="A8" s="69" t="s">
        <v>37</v>
      </c>
      <c r="B8" s="36" t="s">
        <v>24</v>
      </c>
      <c r="C8" s="36" t="s">
        <v>33</v>
      </c>
      <c r="D8" s="41">
        <v>561</v>
      </c>
      <c r="E8" s="41">
        <v>60</v>
      </c>
      <c r="F8" s="41">
        <v>32</v>
      </c>
      <c r="G8" s="42">
        <v>43896</v>
      </c>
      <c r="H8" s="13"/>
      <c r="IW8" s="4"/>
      <c r="IX8" s="4"/>
    </row>
    <row r="9" spans="1:259" ht="18" customHeight="1" x14ac:dyDescent="0.25">
      <c r="A9" s="70" t="s">
        <v>47</v>
      </c>
      <c r="B9" s="38" t="s">
        <v>24</v>
      </c>
      <c r="C9" s="38" t="s">
        <v>25</v>
      </c>
      <c r="D9" s="36">
        <v>560</v>
      </c>
      <c r="E9" s="36">
        <v>60</v>
      </c>
      <c r="F9" s="36">
        <v>28</v>
      </c>
      <c r="G9" s="50">
        <v>43898</v>
      </c>
      <c r="H9" s="13"/>
      <c r="IW9" s="4"/>
      <c r="IX9" s="4"/>
    </row>
    <row r="10" spans="1:259" ht="18" customHeight="1" x14ac:dyDescent="0.25">
      <c r="A10" s="68" t="s">
        <v>42</v>
      </c>
      <c r="B10" s="36" t="s">
        <v>28</v>
      </c>
      <c r="C10" s="36" t="s">
        <v>23</v>
      </c>
      <c r="D10" s="36">
        <v>556</v>
      </c>
      <c r="E10" s="36">
        <v>60</v>
      </c>
      <c r="F10" s="36">
        <v>28</v>
      </c>
      <c r="G10" s="50">
        <v>43902</v>
      </c>
      <c r="H10" s="13"/>
      <c r="IW10" s="4"/>
      <c r="IX10" s="4"/>
    </row>
    <row r="11" spans="1:259" ht="18" customHeight="1" x14ac:dyDescent="0.25">
      <c r="A11" s="69" t="s">
        <v>38</v>
      </c>
      <c r="B11" s="36" t="s">
        <v>24</v>
      </c>
      <c r="C11" s="36" t="s">
        <v>33</v>
      </c>
      <c r="D11" s="41">
        <v>554</v>
      </c>
      <c r="E11" s="41">
        <v>60</v>
      </c>
      <c r="F11" s="41">
        <v>22</v>
      </c>
      <c r="G11" s="42">
        <v>43901</v>
      </c>
      <c r="H11" s="13"/>
      <c r="IW11" s="4"/>
      <c r="IX11" s="4"/>
    </row>
    <row r="12" spans="1:259" ht="18" customHeight="1" x14ac:dyDescent="0.25">
      <c r="A12" s="70" t="s">
        <v>26</v>
      </c>
      <c r="B12" s="38" t="s">
        <v>24</v>
      </c>
      <c r="C12" s="38" t="s">
        <v>25</v>
      </c>
      <c r="D12" s="64">
        <v>546</v>
      </c>
      <c r="E12" s="36">
        <v>60</v>
      </c>
      <c r="F12" s="64">
        <v>45</v>
      </c>
      <c r="G12" s="65">
        <v>43898</v>
      </c>
      <c r="IW12" s="4"/>
      <c r="IX12" s="4"/>
    </row>
    <row r="13" spans="1:259" ht="18" customHeight="1" x14ac:dyDescent="0.25">
      <c r="A13" s="67" t="s">
        <v>48</v>
      </c>
      <c r="B13" s="53" t="s">
        <v>24</v>
      </c>
      <c r="C13" s="36" t="s">
        <v>29</v>
      </c>
      <c r="D13" s="36">
        <v>536</v>
      </c>
      <c r="E13" s="41">
        <v>60</v>
      </c>
      <c r="F13" s="36">
        <v>22</v>
      </c>
      <c r="G13" s="50">
        <v>43893</v>
      </c>
      <c r="H13" s="13"/>
      <c r="IW13" s="4"/>
      <c r="IX13" s="4"/>
    </row>
    <row r="14" spans="1:259" ht="18" customHeight="1" x14ac:dyDescent="0.35">
      <c r="A14" s="16" t="s">
        <v>11</v>
      </c>
      <c r="B14" s="16"/>
      <c r="C14" s="17"/>
      <c r="D14" s="46">
        <f>SUM(D6:D13)</f>
        <v>4450</v>
      </c>
      <c r="E14" s="46">
        <f>SUM(E6:E13)</f>
        <v>480</v>
      </c>
      <c r="F14" s="46">
        <f>SUM(F6:F13)</f>
        <v>240</v>
      </c>
      <c r="G14" s="19"/>
      <c r="H14" s="11"/>
      <c r="IW14" s="4"/>
      <c r="IX14" s="4"/>
    </row>
    <row r="15" spans="1:259" ht="18.75" customHeight="1" x14ac:dyDescent="0.35">
      <c r="A15" s="61" t="s">
        <v>12</v>
      </c>
      <c r="B15" s="61"/>
      <c r="C15" s="61"/>
      <c r="D15" s="61"/>
      <c r="E15" s="61"/>
      <c r="F15" s="61"/>
      <c r="G15" s="61"/>
      <c r="H15" s="7"/>
      <c r="IW15" s="4"/>
      <c r="IX15" s="4"/>
      <c r="IY15" s="4"/>
    </row>
    <row r="16" spans="1:259" ht="18" customHeight="1" x14ac:dyDescent="0.3">
      <c r="A16" s="66" t="s">
        <v>49</v>
      </c>
      <c r="B16" s="53" t="s">
        <v>24</v>
      </c>
      <c r="C16" s="36" t="s">
        <v>29</v>
      </c>
      <c r="D16" s="38">
        <v>570</v>
      </c>
      <c r="E16" s="38" t="s">
        <v>50</v>
      </c>
      <c r="F16" s="38">
        <v>30</v>
      </c>
      <c r="G16" s="42">
        <v>43907</v>
      </c>
      <c r="H16" s="11"/>
      <c r="IW16" s="4"/>
      <c r="IX16" s="4"/>
    </row>
    <row r="17" spans="1:259" ht="18" customHeight="1" x14ac:dyDescent="0.3">
      <c r="A17" s="54" t="s">
        <v>30</v>
      </c>
      <c r="B17" s="39" t="s">
        <v>24</v>
      </c>
      <c r="C17" s="39" t="s">
        <v>27</v>
      </c>
      <c r="D17" s="36">
        <v>551</v>
      </c>
      <c r="E17" s="36">
        <v>60</v>
      </c>
      <c r="F17" s="36">
        <v>12</v>
      </c>
      <c r="G17" s="50">
        <v>43891</v>
      </c>
      <c r="H17" s="11"/>
      <c r="IW17" s="4"/>
      <c r="IX17" s="4"/>
    </row>
    <row r="18" spans="1:259" ht="18" customHeight="1" x14ac:dyDescent="0.3">
      <c r="A18" s="55" t="s">
        <v>51</v>
      </c>
      <c r="B18" s="56" t="s">
        <v>24</v>
      </c>
      <c r="C18" s="56" t="s">
        <v>25</v>
      </c>
      <c r="D18" s="36">
        <v>549</v>
      </c>
      <c r="E18" s="36">
        <v>60</v>
      </c>
      <c r="F18" s="36">
        <v>14</v>
      </c>
      <c r="G18" s="50">
        <v>43898</v>
      </c>
      <c r="H18" s="11"/>
      <c r="IW18" s="4"/>
      <c r="IX18" s="4"/>
    </row>
    <row r="19" spans="1:259" ht="18" customHeight="1" x14ac:dyDescent="0.3">
      <c r="A19" s="54" t="s">
        <v>31</v>
      </c>
      <c r="B19" s="39" t="s">
        <v>24</v>
      </c>
      <c r="C19" s="39" t="s">
        <v>27</v>
      </c>
      <c r="D19" s="36">
        <v>479</v>
      </c>
      <c r="E19" s="36">
        <v>57</v>
      </c>
      <c r="F19" s="36">
        <v>5</v>
      </c>
      <c r="G19" s="50">
        <v>43891</v>
      </c>
      <c r="H19" s="11"/>
      <c r="IW19" s="4"/>
      <c r="IX19" s="4"/>
    </row>
    <row r="20" spans="1:259" ht="18" customHeight="1" x14ac:dyDescent="0.25">
      <c r="A20" s="24"/>
      <c r="B20" s="15"/>
      <c r="C20" s="15"/>
      <c r="D20" s="12"/>
      <c r="E20" s="12"/>
      <c r="F20" s="12"/>
      <c r="G20" s="14"/>
      <c r="IW20" s="4"/>
      <c r="IX20" s="4"/>
    </row>
    <row r="21" spans="1:259" ht="18" customHeight="1" x14ac:dyDescent="0.3">
      <c r="A21" s="25"/>
      <c r="B21" s="25"/>
      <c r="C21" s="26"/>
      <c r="D21" s="27"/>
      <c r="E21" s="27"/>
      <c r="F21" s="18"/>
      <c r="G21" s="19"/>
      <c r="H21" s="11"/>
      <c r="IW21" s="4"/>
      <c r="IX21" s="4"/>
    </row>
    <row r="22" spans="1:259" ht="18" customHeight="1" x14ac:dyDescent="0.35">
      <c r="A22" s="16" t="s">
        <v>13</v>
      </c>
      <c r="B22" s="16"/>
      <c r="C22" s="17"/>
      <c r="D22" s="47">
        <f>SUM(D16:D21)</f>
        <v>2149</v>
      </c>
      <c r="E22" s="47">
        <f>SUM(E16:E21)</f>
        <v>177</v>
      </c>
      <c r="F22" s="47">
        <f>SUM(F16:F21)</f>
        <v>61</v>
      </c>
      <c r="G22" s="19"/>
      <c r="H22" s="11"/>
      <c r="IW22" s="4"/>
      <c r="IX22" s="4"/>
    </row>
    <row r="23" spans="1:259" ht="18" customHeight="1" x14ac:dyDescent="0.35">
      <c r="A23" s="61" t="s">
        <v>14</v>
      </c>
      <c r="B23" s="61"/>
      <c r="C23" s="61"/>
      <c r="D23" s="61"/>
      <c r="E23" s="61"/>
      <c r="F23" s="61"/>
      <c r="G23" s="61"/>
      <c r="H23" s="7"/>
      <c r="I23" s="7"/>
      <c r="IW23" s="4"/>
      <c r="IX23" s="4"/>
    </row>
    <row r="24" spans="1:259" ht="18" customHeight="1" x14ac:dyDescent="0.3">
      <c r="A24" s="51" t="s">
        <v>34</v>
      </c>
      <c r="B24" s="36" t="s">
        <v>28</v>
      </c>
      <c r="C24" s="36" t="s">
        <v>33</v>
      </c>
      <c r="D24" s="41">
        <v>409</v>
      </c>
      <c r="E24" s="41">
        <v>60</v>
      </c>
      <c r="F24" s="41">
        <v>6</v>
      </c>
      <c r="G24" s="42">
        <v>43894</v>
      </c>
      <c r="H24" s="11"/>
      <c r="IW24" s="4"/>
      <c r="IX24" s="4"/>
    </row>
    <row r="25" spans="1:259" ht="18" customHeight="1" x14ac:dyDescent="0.3">
      <c r="A25" s="51" t="s">
        <v>32</v>
      </c>
      <c r="B25" s="36" t="s">
        <v>24</v>
      </c>
      <c r="C25" s="36" t="s">
        <v>33</v>
      </c>
      <c r="D25" s="41">
        <v>404</v>
      </c>
      <c r="E25" s="41">
        <v>59</v>
      </c>
      <c r="F25" s="41">
        <v>2</v>
      </c>
      <c r="G25" s="71">
        <v>43892</v>
      </c>
      <c r="H25" s="11"/>
      <c r="IW25" s="4"/>
      <c r="IX25" s="4"/>
    </row>
    <row r="26" spans="1:259" ht="18" customHeight="1" x14ac:dyDescent="0.3">
      <c r="A26" s="49" t="s">
        <v>52</v>
      </c>
      <c r="B26" s="36" t="s">
        <v>24</v>
      </c>
      <c r="C26" s="36" t="s">
        <v>23</v>
      </c>
      <c r="D26" s="36">
        <v>401</v>
      </c>
      <c r="E26" s="36">
        <v>60</v>
      </c>
      <c r="F26" s="36">
        <v>3</v>
      </c>
      <c r="G26" s="50">
        <v>43901</v>
      </c>
      <c r="H26" s="11"/>
      <c r="IW26" s="4"/>
      <c r="IX26" s="4"/>
    </row>
    <row r="27" spans="1:259" ht="18" customHeight="1" x14ac:dyDescent="0.3">
      <c r="A27" s="51" t="s">
        <v>39</v>
      </c>
      <c r="B27" s="36" t="s">
        <v>24</v>
      </c>
      <c r="C27" s="36" t="s">
        <v>33</v>
      </c>
      <c r="D27" s="41">
        <v>393</v>
      </c>
      <c r="E27" s="41">
        <v>58</v>
      </c>
      <c r="F27" s="41">
        <v>3</v>
      </c>
      <c r="G27" s="42">
        <v>43901</v>
      </c>
      <c r="H27" s="11"/>
      <c r="IW27" s="4"/>
      <c r="IX27" s="4"/>
    </row>
    <row r="28" spans="1:259" ht="18.75" customHeight="1" x14ac:dyDescent="0.3">
      <c r="A28" s="49" t="s">
        <v>53</v>
      </c>
      <c r="B28" s="36" t="s">
        <v>24</v>
      </c>
      <c r="C28" s="36" t="s">
        <v>23</v>
      </c>
      <c r="D28" s="36">
        <v>389</v>
      </c>
      <c r="E28" s="36">
        <v>58</v>
      </c>
      <c r="F28" s="36">
        <v>6</v>
      </c>
      <c r="G28" s="50">
        <v>43895</v>
      </c>
      <c r="H28" s="11"/>
      <c r="IW28" s="4"/>
      <c r="IX28" s="4"/>
      <c r="IY28" s="4"/>
    </row>
    <row r="29" spans="1:259" ht="18" customHeight="1" x14ac:dyDescent="0.35">
      <c r="A29" s="16" t="s">
        <v>15</v>
      </c>
      <c r="B29" s="16"/>
      <c r="C29" s="17"/>
      <c r="D29" s="47">
        <f>SUM(D24:D28)</f>
        <v>1996</v>
      </c>
      <c r="E29" s="47">
        <f t="shared" ref="E29:F29" si="0">SUM(E24:E28)</f>
        <v>295</v>
      </c>
      <c r="F29" s="47">
        <f t="shared" si="0"/>
        <v>20</v>
      </c>
      <c r="G29" s="19"/>
      <c r="H29" s="11"/>
      <c r="IW29" s="4"/>
      <c r="IX29" s="4"/>
    </row>
    <row r="30" spans="1:259" ht="18" customHeight="1" x14ac:dyDescent="0.35">
      <c r="A30" s="61" t="s">
        <v>16</v>
      </c>
      <c r="B30" s="61"/>
      <c r="C30" s="61"/>
      <c r="D30" s="61"/>
      <c r="E30" s="61"/>
      <c r="F30" s="61"/>
      <c r="G30" s="61"/>
      <c r="H30" s="7"/>
      <c r="I30" s="7"/>
      <c r="IW30" s="4"/>
      <c r="IX30" s="4"/>
    </row>
    <row r="31" spans="1:259" ht="18" customHeight="1" x14ac:dyDescent="0.3">
      <c r="A31" s="51" t="s">
        <v>35</v>
      </c>
      <c r="B31" s="36" t="s">
        <v>24</v>
      </c>
      <c r="C31" s="36" t="s">
        <v>33</v>
      </c>
      <c r="D31" s="41">
        <v>554</v>
      </c>
      <c r="E31" s="41">
        <v>60</v>
      </c>
      <c r="F31" s="41">
        <v>24</v>
      </c>
      <c r="G31" s="42">
        <v>43906</v>
      </c>
      <c r="H31" s="11"/>
      <c r="IW31" s="4"/>
      <c r="IX31" s="4"/>
    </row>
    <row r="32" spans="1:259" ht="18" customHeight="1" x14ac:dyDescent="0.3">
      <c r="A32" s="51" t="s">
        <v>54</v>
      </c>
      <c r="B32" s="36" t="s">
        <v>24</v>
      </c>
      <c r="C32" s="36" t="s">
        <v>33</v>
      </c>
      <c r="D32" s="41">
        <v>517</v>
      </c>
      <c r="E32" s="41">
        <v>60</v>
      </c>
      <c r="F32" s="41">
        <v>11</v>
      </c>
      <c r="G32" s="42">
        <v>43896</v>
      </c>
      <c r="H32" s="11"/>
      <c r="K32" s="32"/>
      <c r="L32" s="32"/>
      <c r="M32" s="32"/>
      <c r="N32" s="34"/>
      <c r="O32" s="33"/>
      <c r="P32" s="33"/>
      <c r="Q32" s="33"/>
      <c r="R32" s="33"/>
      <c r="IW32" s="4"/>
    </row>
    <row r="33" spans="1:1023" ht="18" customHeight="1" x14ac:dyDescent="0.3">
      <c r="A33" s="54" t="s">
        <v>55</v>
      </c>
      <c r="B33" s="39" t="s">
        <v>28</v>
      </c>
      <c r="C33" s="39" t="s">
        <v>27</v>
      </c>
      <c r="D33" s="36">
        <v>497</v>
      </c>
      <c r="E33" s="36">
        <v>60</v>
      </c>
      <c r="F33" s="36">
        <v>13</v>
      </c>
      <c r="G33" s="50">
        <v>43891</v>
      </c>
      <c r="H33" s="11"/>
      <c r="K33" s="32"/>
      <c r="L33" s="32"/>
      <c r="M33" s="32"/>
      <c r="N33" s="34"/>
      <c r="O33" s="33"/>
      <c r="P33" s="33"/>
      <c r="Q33" s="33"/>
      <c r="R33" s="33"/>
      <c r="IW33" s="4"/>
      <c r="IX33" s="4"/>
    </row>
    <row r="34" spans="1:1023" ht="15.75" x14ac:dyDescent="0.25">
      <c r="A34" s="51" t="s">
        <v>56</v>
      </c>
      <c r="B34" s="36" t="s">
        <v>28</v>
      </c>
      <c r="C34" s="36" t="s">
        <v>33</v>
      </c>
      <c r="D34" s="41">
        <v>479</v>
      </c>
      <c r="E34" s="41">
        <v>60</v>
      </c>
      <c r="F34" s="41">
        <v>11</v>
      </c>
      <c r="G34" s="42">
        <v>43901</v>
      </c>
      <c r="H34" s="4"/>
      <c r="K34" s="32"/>
      <c r="L34" s="32"/>
      <c r="M34" s="32"/>
      <c r="N34" s="34"/>
      <c r="O34" s="33"/>
      <c r="P34" s="33"/>
      <c r="Q34" s="33"/>
      <c r="R34" s="33"/>
      <c r="IW34" s="4"/>
    </row>
    <row r="35" spans="1:1023" ht="18" customHeight="1" x14ac:dyDescent="0.35">
      <c r="A35" s="16" t="s">
        <v>17</v>
      </c>
      <c r="B35" s="16"/>
      <c r="C35" s="17"/>
      <c r="D35" s="46">
        <f>SUM(D31:D34)</f>
        <v>2047</v>
      </c>
      <c r="E35" s="46">
        <f>SUM(E31:E34)</f>
        <v>240</v>
      </c>
      <c r="F35" s="46">
        <f>SUM(F31:F34)</f>
        <v>59</v>
      </c>
      <c r="G35" s="19"/>
      <c r="H35" s="11"/>
      <c r="K35" s="32"/>
      <c r="L35" s="32"/>
      <c r="M35" s="32"/>
      <c r="N35" s="34"/>
      <c r="O35" s="33"/>
      <c r="P35" s="33"/>
      <c r="Q35" s="33"/>
      <c r="R35" s="33"/>
      <c r="IW35" s="4"/>
    </row>
    <row r="36" spans="1:1023" s="31" customFormat="1" ht="18" customHeight="1" x14ac:dyDescent="0.25">
      <c r="A36" s="4"/>
      <c r="B36" s="4"/>
      <c r="C36" s="3"/>
      <c r="D36" s="3"/>
      <c r="E36" s="3"/>
      <c r="F36" s="3"/>
      <c r="G36" s="3"/>
      <c r="H36" s="3"/>
      <c r="I36" s="4"/>
      <c r="J36" s="4"/>
      <c r="K36" s="32"/>
      <c r="L36" s="32"/>
      <c r="M36" s="32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AMH36" s="5"/>
      <c r="AMI36" s="5"/>
    </row>
    <row r="37" spans="1:1023" s="31" customFormat="1" ht="16.5" customHeight="1" x14ac:dyDescent="0.35">
      <c r="A37" s="59" t="s">
        <v>18</v>
      </c>
      <c r="B37" s="59"/>
      <c r="C37" s="59"/>
      <c r="D37" s="59"/>
      <c r="E37" s="59"/>
      <c r="F37" s="59"/>
      <c r="G37" s="3"/>
      <c r="H37" s="3"/>
      <c r="I37" s="4"/>
      <c r="J37" s="4"/>
      <c r="K37" s="32"/>
      <c r="L37" s="32"/>
      <c r="M37" s="32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AMH37" s="5"/>
      <c r="AMI37" s="5"/>
    </row>
    <row r="38" spans="1:1023" s="31" customFormat="1" ht="16.5" customHeight="1" x14ac:dyDescent="0.25">
      <c r="A38" s="20" t="s">
        <v>4</v>
      </c>
      <c r="B38" s="20" t="s">
        <v>5</v>
      </c>
      <c r="C38" s="21" t="s">
        <v>6</v>
      </c>
      <c r="D38" s="22" t="s">
        <v>7</v>
      </c>
      <c r="E38" s="60" t="s">
        <v>19</v>
      </c>
      <c r="F38" s="60"/>
      <c r="G38" s="21" t="s">
        <v>8</v>
      </c>
      <c r="H38" s="21" t="s">
        <v>9</v>
      </c>
      <c r="I38" s="23" t="s">
        <v>20</v>
      </c>
      <c r="J38" s="23" t="s">
        <v>10</v>
      </c>
      <c r="K38" s="32"/>
      <c r="L38" s="32"/>
      <c r="M38" s="32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AMH38" s="5"/>
      <c r="AMI38" s="5"/>
    </row>
    <row r="39" spans="1:1023" s="31" customFormat="1" ht="16.5" customHeight="1" x14ac:dyDescent="0.25">
      <c r="A39" s="51" t="s">
        <v>57</v>
      </c>
      <c r="B39" s="57" t="s">
        <v>58</v>
      </c>
      <c r="C39" s="57" t="s">
        <v>33</v>
      </c>
      <c r="D39" s="41">
        <v>325</v>
      </c>
      <c r="E39" s="36"/>
      <c r="F39" s="57">
        <v>390</v>
      </c>
      <c r="G39" s="41">
        <v>58</v>
      </c>
      <c r="H39" s="41">
        <v>3</v>
      </c>
      <c r="I39" s="36" t="s">
        <v>36</v>
      </c>
      <c r="J39" s="42">
        <v>43906</v>
      </c>
      <c r="K39" s="32"/>
      <c r="L39" s="32"/>
      <c r="M39" s="32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AMH39" s="5"/>
      <c r="AMI39" s="5"/>
    </row>
    <row r="40" spans="1:1023" s="31" customFormat="1" ht="16.5" customHeight="1" x14ac:dyDescent="0.25">
      <c r="A40" s="51" t="s">
        <v>44</v>
      </c>
      <c r="B40" s="57" t="s">
        <v>58</v>
      </c>
      <c r="C40" s="57" t="s">
        <v>33</v>
      </c>
      <c r="D40" s="41">
        <v>306</v>
      </c>
      <c r="E40" s="57"/>
      <c r="F40" s="36">
        <v>367</v>
      </c>
      <c r="G40" s="41">
        <v>55</v>
      </c>
      <c r="H40" s="41">
        <v>2</v>
      </c>
      <c r="I40" s="57" t="s">
        <v>36</v>
      </c>
      <c r="J40" s="42">
        <v>43899</v>
      </c>
      <c r="K40" s="32"/>
      <c r="L40" s="32"/>
      <c r="M40" s="32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AMH40" s="5"/>
      <c r="AMI40" s="5"/>
    </row>
    <row r="41" spans="1:1023" s="31" customFormat="1" ht="16.5" customHeight="1" x14ac:dyDescent="0.25">
      <c r="A41" s="58" t="s">
        <v>43</v>
      </c>
      <c r="B41" s="57" t="s">
        <v>58</v>
      </c>
      <c r="C41" s="43" t="s">
        <v>27</v>
      </c>
      <c r="D41" s="44">
        <v>300</v>
      </c>
      <c r="E41" s="36"/>
      <c r="F41" s="44">
        <v>360</v>
      </c>
      <c r="G41" s="44">
        <v>54</v>
      </c>
      <c r="H41" s="44">
        <v>0</v>
      </c>
      <c r="I41" s="44" t="s">
        <v>36</v>
      </c>
      <c r="J41" s="45">
        <v>43891</v>
      </c>
      <c r="K41" s="32"/>
      <c r="L41" s="32"/>
      <c r="M41" s="32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AMH41" s="5"/>
      <c r="AMI41" s="5"/>
    </row>
    <row r="42" spans="1:1023" s="31" customFormat="1" ht="16.5" customHeight="1" x14ac:dyDescent="0.25">
      <c r="A42" s="58" t="s">
        <v>45</v>
      </c>
      <c r="B42" s="57" t="s">
        <v>58</v>
      </c>
      <c r="C42" s="43" t="s">
        <v>25</v>
      </c>
      <c r="D42" s="44">
        <v>209</v>
      </c>
      <c r="E42" s="72"/>
      <c r="F42" s="44">
        <v>251</v>
      </c>
      <c r="G42" s="44">
        <v>35</v>
      </c>
      <c r="H42" s="44">
        <v>1</v>
      </c>
      <c r="I42" s="44" t="s">
        <v>36</v>
      </c>
      <c r="J42" s="50">
        <v>43898</v>
      </c>
      <c r="K42" s="4"/>
      <c r="L42" s="4"/>
      <c r="M42" s="4"/>
      <c r="N42" s="3"/>
      <c r="O42" s="4"/>
      <c r="P42" s="4"/>
      <c r="Q42" s="4"/>
      <c r="R42" s="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AMH42" s="5"/>
      <c r="AMI42" s="5"/>
    </row>
    <row r="43" spans="1:1023" s="31" customFormat="1" ht="16.5" customHeight="1" x14ac:dyDescent="0.25">
      <c r="A43" s="49" t="s">
        <v>59</v>
      </c>
      <c r="B43" s="57" t="s">
        <v>58</v>
      </c>
      <c r="C43" s="37" t="s">
        <v>23</v>
      </c>
      <c r="D43" s="36">
        <v>141</v>
      </c>
      <c r="E43" s="36"/>
      <c r="F43" s="36">
        <v>169</v>
      </c>
      <c r="G43" s="36">
        <v>32</v>
      </c>
      <c r="H43" s="36">
        <v>0</v>
      </c>
      <c r="I43" s="36" t="s">
        <v>36</v>
      </c>
      <c r="J43" s="50">
        <v>43902</v>
      </c>
      <c r="K43" s="4"/>
      <c r="L43" s="4"/>
      <c r="M43" s="4"/>
      <c r="N43" s="3"/>
      <c r="O43" s="4"/>
      <c r="P43" s="4"/>
      <c r="Q43" s="4"/>
      <c r="R43" s="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AMH43" s="5"/>
      <c r="AMI43" s="5"/>
    </row>
    <row r="44" spans="1:1023" s="31" customFormat="1" ht="16.5" customHeight="1" x14ac:dyDescent="0.25">
      <c r="A44" s="51"/>
      <c r="B44" s="37"/>
      <c r="C44" s="37"/>
      <c r="D44" s="52"/>
      <c r="E44" s="36"/>
      <c r="F44" s="52"/>
      <c r="G44" s="52"/>
      <c r="H44" s="52"/>
      <c r="I44" s="41"/>
      <c r="J44" s="42"/>
      <c r="K44" s="4"/>
      <c r="L44" s="4"/>
      <c r="M44" s="4"/>
      <c r="N44" s="3"/>
      <c r="O44" s="4"/>
      <c r="P44" s="4"/>
      <c r="Q44" s="4"/>
      <c r="R44" s="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AMH44" s="5"/>
      <c r="AMI44" s="5"/>
    </row>
    <row r="45" spans="1:1023" s="31" customFormat="1" ht="16.5" customHeight="1" x14ac:dyDescent="0.25">
      <c r="A45" s="51"/>
      <c r="B45" s="37"/>
      <c r="C45" s="37"/>
      <c r="D45" s="52"/>
      <c r="E45" s="36"/>
      <c r="F45" s="52"/>
      <c r="G45" s="52"/>
      <c r="H45" s="52"/>
      <c r="I45" s="41"/>
      <c r="J45" s="42"/>
      <c r="K45" s="4"/>
      <c r="L45" s="4"/>
      <c r="M45" s="4"/>
      <c r="N45" s="3"/>
      <c r="O45" s="4"/>
      <c r="P45" s="4"/>
      <c r="Q45" s="4"/>
      <c r="R45" s="4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AMH45" s="5"/>
      <c r="AMI45" s="5"/>
    </row>
    <row r="46" spans="1:1023" ht="15.75" x14ac:dyDescent="0.25">
      <c r="A46" s="40"/>
      <c r="B46" s="36"/>
      <c r="C46" s="36"/>
      <c r="D46" s="41"/>
      <c r="E46" s="36"/>
      <c r="F46" s="41"/>
      <c r="G46" s="41"/>
      <c r="H46" s="41"/>
      <c r="I46" s="41"/>
      <c r="J46" s="42"/>
    </row>
    <row r="47" spans="1:1023" x14ac:dyDescent="0.25">
      <c r="A47" s="29" t="s">
        <v>21</v>
      </c>
      <c r="B47" s="29"/>
      <c r="C47" s="30"/>
      <c r="D47" s="23"/>
      <c r="E47" s="48"/>
      <c r="F47" s="23">
        <f>SUM(F39:F46)</f>
        <v>1537</v>
      </c>
      <c r="G47" s="23">
        <f t="shared" ref="G47:H47" si="1">SUM(G39:G46)</f>
        <v>234</v>
      </c>
      <c r="H47" s="23">
        <f t="shared" si="1"/>
        <v>6</v>
      </c>
      <c r="I47" s="28"/>
      <c r="J47" s="28"/>
    </row>
    <row r="48" spans="1:1023" x14ac:dyDescent="0.25">
      <c r="A48" s="31"/>
      <c r="B48" s="31"/>
      <c r="C48" s="31"/>
      <c r="D48" s="31"/>
      <c r="E48" s="31"/>
      <c r="F48" s="31"/>
      <c r="G48" s="31"/>
      <c r="H48" s="31"/>
    </row>
    <row r="49" spans="1:8" x14ac:dyDescent="0.25">
      <c r="A49" s="31"/>
      <c r="B49" s="31"/>
      <c r="C49" s="31"/>
      <c r="D49" s="31"/>
      <c r="E49" s="31"/>
      <c r="F49" s="31"/>
      <c r="G49" s="31"/>
      <c r="H49" s="31"/>
    </row>
    <row r="51" spans="1:8" x14ac:dyDescent="0.25">
      <c r="A51" s="5"/>
    </row>
  </sheetData>
  <sortState xmlns:xlrd2="http://schemas.microsoft.com/office/spreadsheetml/2017/richdata2" ref="A31:G34">
    <sortCondition descending="1" ref="D31:D34"/>
    <sortCondition descending="1" ref="E31:E34"/>
    <sortCondition descending="1" ref="F31:F34"/>
  </sortState>
  <mergeCells count="9">
    <mergeCell ref="A37:F37"/>
    <mergeCell ref="E38:F38"/>
    <mergeCell ref="A15:G15"/>
    <mergeCell ref="A23:G23"/>
    <mergeCell ref="A1:D1"/>
    <mergeCell ref="B2:D2"/>
    <mergeCell ref="B3:D3"/>
    <mergeCell ref="A4:G4"/>
    <mergeCell ref="A30:G30"/>
  </mergeCells>
  <pageMargins left="0.7" right="0.7" top="0.75" bottom="0.75" header="0.51180555555555496" footer="0.3"/>
  <pageSetup firstPageNumber="0" orientation="portrait" horizontalDpi="300" verticalDpi="300" r:id="rId1"/>
  <headerFooter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Portmouth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23</cp:revision>
  <dcterms:created xsi:type="dcterms:W3CDTF">2016-04-27T18:45:09Z</dcterms:created>
  <dcterms:modified xsi:type="dcterms:W3CDTF">2020-03-24T22:49:36Z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