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Barebow" sheetId="1" state="visible" r:id="rId2"/>
    <sheet name="Compound" sheetId="2" state="visible" r:id="rId3"/>
    <sheet name="Junior" sheetId="3" state="visible" r:id="rId4"/>
    <sheet name="Longbow" sheetId="4" state="visible" r:id="rId5"/>
    <sheet name="Recurve" sheetId="5" state="visible" r:id="rId6"/>
  </sheets>
  <definedNames>
    <definedName function="false" hidden="false" localSheetId="0" name="_xlnm._FilterDatabase" vbProcedure="false">Barebow!$B:$F</definedName>
    <definedName function="false" hidden="false" localSheetId="1" name="_xlnm._FilterDatabase" vbProcedure="false">Compound!$B:$F</definedName>
    <definedName function="false" hidden="false" localSheetId="2" name="_xlnm._FilterDatabase" vbProcedure="false">Junior!$B:$F</definedName>
    <definedName function="false" hidden="false" localSheetId="3" name="_xlnm._FilterDatabase" vbProcedure="false">Longbow!$B:$F</definedName>
    <definedName function="false" hidden="false" localSheetId="4" name="_xlnm._FilterDatabase" vbProcedure="false">Recurve!$B:$F</definedName>
  </definedName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<sst xmlns="http://schemas.openxmlformats.org/spreadsheetml/2006/main" count="124" uniqueCount="23">
  <si>
    <t xml:space="preserve">BAREBOW</t>
  </si>
  <si>
    <t xml:space="preserve">POSITION</t>
  </si>
  <si>
    <t xml:space="preserve">TEAM</t>
  </si>
  <si>
    <t xml:space="preserve">OCT</t>
  </si>
  <si>
    <t xml:space="preserve">NOV</t>
  </si>
  <si>
    <t xml:space="preserve">DEC</t>
  </si>
  <si>
    <t xml:space="preserve">JAN</t>
  </si>
  <si>
    <t xml:space="preserve">FEB</t>
  </si>
  <si>
    <t xml:space="preserve">MAR</t>
  </si>
  <si>
    <t xml:space="preserve">Total</t>
  </si>
  <si>
    <t xml:space="preserve">Score</t>
  </si>
  <si>
    <t xml:space="preserve">Hampshire</t>
  </si>
  <si>
    <t xml:space="preserve">Sussex</t>
  </si>
  <si>
    <t xml:space="preserve">Hertfordshire</t>
  </si>
  <si>
    <t xml:space="preserve">Buckinghamshire</t>
  </si>
  <si>
    <t xml:space="preserve">Surrey</t>
  </si>
  <si>
    <t xml:space="preserve">Berkshire</t>
  </si>
  <si>
    <t xml:space="preserve">Oxfordshire</t>
  </si>
  <si>
    <t xml:space="preserve">Essex &amp; Suffolk</t>
  </si>
  <si>
    <t xml:space="preserve">Compound</t>
  </si>
  <si>
    <t xml:space="preserve">Junior</t>
  </si>
  <si>
    <t xml:space="preserve">Longbow</t>
  </si>
  <si>
    <t xml:space="preserve">Recurve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</si>
</sst>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0"/>
      <name val="Arial"/>
      <family val="2"/>
      <charset val="1"/>
    </font>
    <font>
      <b val="true"/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dotted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dotted"/>
      <top style="dotted"/>
      <bottom style="thin"/>
      <diagonal/>
    </border>
    <border diagonalUp="false" diagonalDown="false">
      <left style="thin"/>
      <right style="thin"/>
      <top style="dotted"/>
      <bottom style="dotted"/>
      <diagonal/>
    </border>
    <border diagonalUp="false" diagonalDown="false">
      <left style="thin"/>
      <right style="dotted"/>
      <top style="dotted"/>
      <bottom style="dotted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 patternType="solid">
          <fgColor rgb="00FF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1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5" activeCellId="0" sqref="B15"/>
    </sheetView>
  </sheetViews>
  <sheetFormatPr defaultColWidth="9.00390625" defaultRowHeight="12.8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2" width="15.14"/>
    <col collapsed="false" customWidth="true" hidden="false" outlineLevel="0" max="3" min="3" style="1" width="7.49"/>
    <col collapsed="false" customWidth="true" hidden="false" outlineLevel="0" max="4" min="4" style="1" width="7.8"/>
    <col collapsed="false" customWidth="true" hidden="false" outlineLevel="0" max="9" min="5" style="1" width="9.13"/>
    <col collapsed="false" customWidth="true" hidden="false" outlineLevel="0" max="1024" min="1005" style="2" width="11.52"/>
  </cols>
  <sheetData>
    <row r="1" customFormat="false" ht="12.8" hidden="false" customHeight="fals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</row>
    <row r="2" customFormat="false" ht="12.8" hidden="false" customHeight="false" outlineLevel="0" collapsed="false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customFormat="false" ht="12.8" hidden="false" customHeight="false" outlineLevel="0" collapsed="false">
      <c r="A3" s="6"/>
      <c r="B3" s="6"/>
      <c r="C3" s="7" t="s">
        <v>10</v>
      </c>
      <c r="D3" s="7" t="s">
        <v>10</v>
      </c>
      <c r="E3" s="7" t="s">
        <v>10</v>
      </c>
      <c r="F3" s="7" t="s">
        <v>10</v>
      </c>
      <c r="G3" s="7" t="s">
        <v>10</v>
      </c>
      <c r="H3" s="7" t="s">
        <v>10</v>
      </c>
      <c r="I3" s="7" t="s">
        <v>10</v>
      </c>
    </row>
    <row r="4" customFormat="false" ht="12.8" hidden="false" customHeight="false" outlineLevel="0" collapsed="false">
      <c r="A4" s="8" t="n">
        <v>1</v>
      </c>
      <c r="B4" s="9" t="s">
        <v>11</v>
      </c>
      <c r="C4" s="10" t="n">
        <v>2249</v>
      </c>
      <c r="D4" s="10" t="n">
        <v>2260</v>
      </c>
      <c r="E4" s="10" t="n">
        <v>2252</v>
      </c>
      <c r="F4" s="10" t="n">
        <v>2241</v>
      </c>
      <c r="G4" s="10" t="n">
        <v>2244</v>
      </c>
      <c r="H4" s="10" t="n">
        <v>0</v>
      </c>
      <c r="I4" s="10" t="n">
        <f aca="false">C4+D4+E4+F4+G4+H4</f>
        <v>11246</v>
      </c>
    </row>
    <row r="5" customFormat="false" ht="12.8" hidden="false" customHeight="false" outlineLevel="0" collapsed="false">
      <c r="A5" s="8" t="n">
        <v>2</v>
      </c>
      <c r="B5" s="9" t="s">
        <v>12</v>
      </c>
      <c r="C5" s="10" t="n">
        <v>2059</v>
      </c>
      <c r="D5" s="10" t="n">
        <v>2089</v>
      </c>
      <c r="E5" s="10" t="n">
        <v>2143</v>
      </c>
      <c r="F5" s="10" t="n">
        <v>2152</v>
      </c>
      <c r="G5" s="10" t="n">
        <v>2134</v>
      </c>
      <c r="H5" s="10" t="n">
        <v>0</v>
      </c>
      <c r="I5" s="10" t="n">
        <f aca="false">C5+D5+E5+F5+G5+H5</f>
        <v>10577</v>
      </c>
    </row>
    <row r="6" customFormat="false" ht="12.8" hidden="false" customHeight="false" outlineLevel="0" collapsed="false">
      <c r="A6" s="8" t="n">
        <v>3</v>
      </c>
      <c r="B6" s="9" t="s">
        <v>13</v>
      </c>
      <c r="C6" s="10" t="n">
        <v>2008</v>
      </c>
      <c r="D6" s="10" t="n">
        <v>2043</v>
      </c>
      <c r="E6" s="10" t="n">
        <v>2096</v>
      </c>
      <c r="F6" s="10" t="n">
        <v>2120</v>
      </c>
      <c r="G6" s="10" t="n">
        <v>2158</v>
      </c>
      <c r="H6" s="10" t="n">
        <v>0</v>
      </c>
      <c r="I6" s="10" t="n">
        <f aca="false">C6+D6+E6+F6+G6+H6</f>
        <v>10425</v>
      </c>
    </row>
    <row r="7" customFormat="false" ht="12.8" hidden="false" customHeight="false" outlineLevel="0" collapsed="false">
      <c r="A7" s="8" t="n">
        <v>4</v>
      </c>
      <c r="B7" s="9" t="s">
        <v>14</v>
      </c>
      <c r="C7" s="10" t="n">
        <v>2038</v>
      </c>
      <c r="D7" s="10" t="n">
        <v>2053</v>
      </c>
      <c r="E7" s="10" t="n">
        <v>2066</v>
      </c>
      <c r="F7" s="10" t="n">
        <v>2086</v>
      </c>
      <c r="G7" s="10" t="n">
        <v>2060</v>
      </c>
      <c r="H7" s="10" t="n">
        <v>0</v>
      </c>
      <c r="I7" s="10" t="n">
        <f aca="false">C7+D7+E7+F7+G7+H7</f>
        <v>10303</v>
      </c>
    </row>
    <row r="8" customFormat="false" ht="12.8" hidden="false" customHeight="false" outlineLevel="0" collapsed="false">
      <c r="A8" s="8" t="n">
        <v>5</v>
      </c>
      <c r="B8" s="9" t="s">
        <v>15</v>
      </c>
      <c r="C8" s="10" t="n">
        <v>2031</v>
      </c>
      <c r="D8" s="10" t="n">
        <v>2043</v>
      </c>
      <c r="E8" s="10" t="n">
        <v>2100</v>
      </c>
      <c r="F8" s="10" t="n">
        <v>2066</v>
      </c>
      <c r="G8" s="10" t="n">
        <v>2019</v>
      </c>
      <c r="H8" s="10" t="n">
        <v>0</v>
      </c>
      <c r="I8" s="10" t="n">
        <f aca="false">C8+D8+E8+F8+G8+H8</f>
        <v>10259</v>
      </c>
    </row>
    <row r="9" customFormat="false" ht="12.8" hidden="false" customHeight="false" outlineLevel="0" collapsed="false">
      <c r="A9" s="8" t="n">
        <v>6</v>
      </c>
      <c r="B9" s="9" t="s">
        <v>16</v>
      </c>
      <c r="C9" s="10" t="n">
        <v>1338</v>
      </c>
      <c r="D9" s="10" t="n">
        <v>1990</v>
      </c>
      <c r="E9" s="10" t="n">
        <v>2047</v>
      </c>
      <c r="F9" s="10" t="n">
        <v>1959</v>
      </c>
      <c r="G9" s="10" t="n">
        <v>1992</v>
      </c>
      <c r="H9" s="10" t="n">
        <v>0</v>
      </c>
      <c r="I9" s="10" t="n">
        <f aca="false">C9+D9+E9+F9+G9+H9</f>
        <v>9326</v>
      </c>
    </row>
    <row r="10" customFormat="false" ht="12.8" hidden="false" customHeight="false" outlineLevel="0" collapsed="false">
      <c r="A10" s="8" t="n">
        <v>7</v>
      </c>
      <c r="B10" s="9" t="s">
        <v>17</v>
      </c>
      <c r="C10" s="10" t="n">
        <v>514</v>
      </c>
      <c r="D10" s="10" t="n">
        <v>508</v>
      </c>
      <c r="E10" s="10" t="n">
        <v>994</v>
      </c>
      <c r="F10" s="10" t="n">
        <v>1500</v>
      </c>
      <c r="G10" s="10" t="n">
        <v>2067</v>
      </c>
      <c r="H10" s="10" t="n">
        <v>0</v>
      </c>
      <c r="I10" s="10" t="n">
        <f aca="false">C10+D10+E10+F10+G10+H10</f>
        <v>5583</v>
      </c>
    </row>
    <row r="11" customFormat="false" ht="12.8" hidden="false" customHeight="false" outlineLevel="0" collapsed="false">
      <c r="A11" s="8" t="n">
        <v>8</v>
      </c>
      <c r="B11" s="9" t="s">
        <v>18</v>
      </c>
      <c r="C11" s="10" t="n">
        <v>459</v>
      </c>
      <c r="D11" s="10" t="n">
        <v>0</v>
      </c>
      <c r="E11" s="10" t="n">
        <f aca="false">2091-448</f>
        <v>1643</v>
      </c>
      <c r="F11" s="10" t="n">
        <v>1928</v>
      </c>
      <c r="G11" s="10" t="n">
        <v>0</v>
      </c>
      <c r="H11" s="10" t="n">
        <v>0</v>
      </c>
      <c r="I11" s="10" t="n">
        <f aca="false">C11+D11+E11+F11+G11+H11</f>
        <v>4030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11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6" activeCellId="0" sqref="H6"/>
    </sheetView>
  </sheetViews>
  <sheetFormatPr defaultColWidth="9.00390625" defaultRowHeight="12.8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2" width="15.14"/>
    <col collapsed="false" customWidth="true" hidden="false" outlineLevel="0" max="3" min="3" style="1" width="7.49"/>
    <col collapsed="false" customWidth="true" hidden="false" outlineLevel="0" max="4" min="4" style="1" width="7.8"/>
    <col collapsed="false" customWidth="true" hidden="false" outlineLevel="0" max="9" min="5" style="1" width="9.13"/>
    <col collapsed="false" customWidth="true" hidden="false" outlineLevel="0" max="1024" min="1005" style="2" width="11.52"/>
  </cols>
  <sheetData>
    <row r="1" customFormat="false" ht="12.8" hidden="false" customHeight="false" outlineLevel="0" collapsed="false">
      <c r="A1" s="3" t="s">
        <v>19</v>
      </c>
      <c r="B1" s="3"/>
      <c r="C1" s="3"/>
      <c r="D1" s="3"/>
      <c r="E1" s="3"/>
      <c r="F1" s="3"/>
      <c r="G1" s="3"/>
      <c r="H1" s="3"/>
      <c r="I1" s="3"/>
    </row>
    <row r="2" customFormat="false" ht="12.8" hidden="false" customHeight="false" outlineLevel="0" collapsed="false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customFormat="false" ht="12.8" hidden="false" customHeight="false" outlineLevel="0" collapsed="false">
      <c r="A3" s="6"/>
      <c r="B3" s="6"/>
      <c r="C3" s="7" t="s">
        <v>10</v>
      </c>
      <c r="D3" s="7" t="s">
        <v>10</v>
      </c>
      <c r="E3" s="7" t="s">
        <v>10</v>
      </c>
      <c r="F3" s="7" t="s">
        <v>10</v>
      </c>
      <c r="G3" s="7" t="s">
        <v>10</v>
      </c>
      <c r="H3" s="7" t="s">
        <v>10</v>
      </c>
      <c r="I3" s="7" t="s">
        <v>10</v>
      </c>
    </row>
    <row r="4" customFormat="false" ht="12.8" hidden="false" customHeight="false" outlineLevel="0" collapsed="false">
      <c r="A4" s="8" t="n">
        <v>1</v>
      </c>
      <c r="B4" s="9" t="s">
        <v>11</v>
      </c>
      <c r="C4" s="10" t="n">
        <v>3507</v>
      </c>
      <c r="D4" s="10" t="n">
        <v>3512</v>
      </c>
      <c r="E4" s="10" t="n">
        <v>3519</v>
      </c>
      <c r="F4" s="10" t="n">
        <v>3530</v>
      </c>
      <c r="G4" s="10" t="n">
        <v>3528</v>
      </c>
      <c r="H4" s="10" t="n">
        <v>0</v>
      </c>
      <c r="I4" s="10" t="n">
        <f aca="false">C4+D4+E4+F4+G4+H4</f>
        <v>17596</v>
      </c>
    </row>
    <row r="5" customFormat="false" ht="12.8" hidden="false" customHeight="false" outlineLevel="0" collapsed="false">
      <c r="A5" s="8" t="n">
        <v>2</v>
      </c>
      <c r="B5" s="9" t="s">
        <v>12</v>
      </c>
      <c r="C5" s="10" t="n">
        <v>3360</v>
      </c>
      <c r="D5" s="10" t="n">
        <v>3411</v>
      </c>
      <c r="E5" s="10" t="n">
        <v>3399</v>
      </c>
      <c r="F5" s="10" t="n">
        <v>3480</v>
      </c>
      <c r="G5" s="10" t="n">
        <v>3417</v>
      </c>
      <c r="H5" s="10" t="n">
        <v>0</v>
      </c>
      <c r="I5" s="10" t="n">
        <f aca="false">C5+D5+E5+F5+G5+H5</f>
        <v>17067</v>
      </c>
    </row>
    <row r="6" customFormat="false" ht="12.8" hidden="false" customHeight="false" outlineLevel="0" collapsed="false">
      <c r="A6" s="8" t="n">
        <v>3</v>
      </c>
      <c r="B6" s="9" t="s">
        <v>13</v>
      </c>
      <c r="C6" s="10" t="n">
        <v>3425</v>
      </c>
      <c r="D6" s="10" t="n">
        <v>3415</v>
      </c>
      <c r="E6" s="10" t="n">
        <v>3404</v>
      </c>
      <c r="F6" s="10" t="n">
        <v>3367</v>
      </c>
      <c r="G6" s="10" t="n">
        <v>3414</v>
      </c>
      <c r="H6" s="10" t="n">
        <v>0</v>
      </c>
      <c r="I6" s="10" t="n">
        <f aca="false">C6+D6+E6+F6+G6+H6</f>
        <v>17025</v>
      </c>
    </row>
    <row r="7" customFormat="false" ht="12.8" hidden="false" customHeight="false" outlineLevel="0" collapsed="false">
      <c r="A7" s="8" t="n">
        <v>4</v>
      </c>
      <c r="B7" s="9" t="s">
        <v>17</v>
      </c>
      <c r="C7" s="10" t="n">
        <v>2812</v>
      </c>
      <c r="D7" s="10" t="n">
        <v>3476</v>
      </c>
      <c r="E7" s="10" t="n">
        <v>3446</v>
      </c>
      <c r="F7" s="10" t="n">
        <v>3442</v>
      </c>
      <c r="G7" s="10" t="n">
        <v>2893</v>
      </c>
      <c r="H7" s="10" t="n">
        <v>0</v>
      </c>
      <c r="I7" s="10" t="n">
        <f aca="false">C7+D7+E7+F7+G7+H7</f>
        <v>16069</v>
      </c>
    </row>
    <row r="8" customFormat="false" ht="12.8" hidden="false" customHeight="false" outlineLevel="0" collapsed="false">
      <c r="A8" s="8" t="n">
        <v>5</v>
      </c>
      <c r="B8" s="9" t="s">
        <v>15</v>
      </c>
      <c r="C8" s="10" t="n">
        <v>3351</v>
      </c>
      <c r="D8" s="10" t="n">
        <v>3412</v>
      </c>
      <c r="E8" s="10" t="n">
        <v>2261</v>
      </c>
      <c r="F8" s="10" t="n">
        <v>3410</v>
      </c>
      <c r="G8" s="10" t="n">
        <v>3413</v>
      </c>
      <c r="H8" s="10" t="n">
        <v>0</v>
      </c>
      <c r="I8" s="10" t="n">
        <f aca="false">C8+D8+E8+F8+G8+H8</f>
        <v>15847</v>
      </c>
    </row>
    <row r="9" customFormat="false" ht="12.8" hidden="false" customHeight="false" outlineLevel="0" collapsed="false">
      <c r="A9" s="8" t="n">
        <v>6</v>
      </c>
      <c r="B9" s="9" t="s">
        <v>14</v>
      </c>
      <c r="C9" s="10" t="n">
        <v>2754</v>
      </c>
      <c r="D9" s="10" t="n">
        <v>3336</v>
      </c>
      <c r="E9" s="10" t="n">
        <v>3323</v>
      </c>
      <c r="F9" s="10" t="n">
        <v>3325</v>
      </c>
      <c r="G9" s="10" t="n">
        <v>2743</v>
      </c>
      <c r="H9" s="10" t="n">
        <v>0</v>
      </c>
      <c r="I9" s="10" t="n">
        <f aca="false">C9+D9+E9+F9+G9+H9</f>
        <v>15481</v>
      </c>
    </row>
    <row r="10" customFormat="false" ht="12.8" hidden="false" customHeight="false" outlineLevel="0" collapsed="false">
      <c r="A10" s="8" t="n">
        <v>7</v>
      </c>
      <c r="B10" s="9" t="s">
        <v>16</v>
      </c>
      <c r="C10" s="10" t="n">
        <v>563</v>
      </c>
      <c r="D10" s="10" t="n">
        <v>2783</v>
      </c>
      <c r="E10" s="10" t="n">
        <f aca="false">2755-530</f>
        <v>2225</v>
      </c>
      <c r="F10" s="10" t="n">
        <v>2210</v>
      </c>
      <c r="G10" s="10" t="n">
        <v>2698</v>
      </c>
      <c r="H10" s="10" t="n">
        <v>0</v>
      </c>
      <c r="I10" s="10" t="n">
        <f aca="false">C10+D10+E10+F10+G10+H10</f>
        <v>10479</v>
      </c>
    </row>
    <row r="11" customFormat="false" ht="12.8" hidden="false" customHeight="false" outlineLevel="0" collapsed="false">
      <c r="A11" s="8" t="n">
        <v>8</v>
      </c>
      <c r="B11" s="9" t="s">
        <v>18</v>
      </c>
      <c r="C11" s="10" t="n">
        <v>1075</v>
      </c>
      <c r="D11" s="10" t="n">
        <v>515</v>
      </c>
      <c r="E11" s="10" t="n">
        <v>573</v>
      </c>
      <c r="F11" s="10" t="n">
        <v>575</v>
      </c>
      <c r="G11" s="10" t="n">
        <v>0</v>
      </c>
      <c r="H11" s="10" t="n">
        <v>0</v>
      </c>
      <c r="I11" s="10" t="n">
        <f aca="false">C11+D11+E11+F11+G11+H11</f>
        <v>2738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1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5" activeCellId="0" sqref="B15"/>
    </sheetView>
  </sheetViews>
  <sheetFormatPr defaultColWidth="9.00390625" defaultRowHeight="12.8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2" width="15.14"/>
    <col collapsed="false" customWidth="true" hidden="false" outlineLevel="0" max="3" min="3" style="1" width="7.49"/>
    <col collapsed="false" customWidth="true" hidden="false" outlineLevel="0" max="4" min="4" style="1" width="7.8"/>
    <col collapsed="false" customWidth="true" hidden="false" outlineLevel="0" max="9" min="5" style="1" width="9.13"/>
    <col collapsed="false" customWidth="true" hidden="false" outlineLevel="0" max="1024" min="1005" style="2" width="11.52"/>
  </cols>
  <sheetData>
    <row r="1" customFormat="false" ht="12.8" hidden="false" customHeight="false" outlineLevel="0" collapsed="false">
      <c r="A1" s="3" t="s">
        <v>20</v>
      </c>
      <c r="B1" s="3"/>
      <c r="C1" s="3"/>
      <c r="D1" s="3"/>
      <c r="E1" s="3"/>
      <c r="F1" s="3"/>
      <c r="G1" s="3"/>
      <c r="H1" s="3"/>
      <c r="I1" s="3"/>
    </row>
    <row r="2" customFormat="false" ht="12.8" hidden="false" customHeight="false" outlineLevel="0" collapsed="false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customFormat="false" ht="12.8" hidden="false" customHeight="false" outlineLevel="0" collapsed="false">
      <c r="A3" s="6"/>
      <c r="B3" s="6"/>
      <c r="C3" s="7" t="s">
        <v>10</v>
      </c>
      <c r="D3" s="7" t="s">
        <v>10</v>
      </c>
      <c r="E3" s="7" t="s">
        <v>10</v>
      </c>
      <c r="F3" s="7" t="s">
        <v>10</v>
      </c>
      <c r="G3" s="7" t="s">
        <v>10</v>
      </c>
      <c r="H3" s="7" t="s">
        <v>10</v>
      </c>
      <c r="I3" s="7" t="s">
        <v>10</v>
      </c>
    </row>
    <row r="4" customFormat="false" ht="12.8" hidden="false" customHeight="false" outlineLevel="0" collapsed="false">
      <c r="A4" s="8" t="n">
        <v>1</v>
      </c>
      <c r="B4" s="9" t="s">
        <v>17</v>
      </c>
      <c r="C4" s="10" t="n">
        <v>4143</v>
      </c>
      <c r="D4" s="10" t="n">
        <v>4255</v>
      </c>
      <c r="E4" s="10" t="n">
        <v>4190</v>
      </c>
      <c r="F4" s="10" t="n">
        <v>4174</v>
      </c>
      <c r="G4" s="10" t="n">
        <v>4268</v>
      </c>
      <c r="H4" s="10" t="n">
        <v>0</v>
      </c>
      <c r="I4" s="10" t="n">
        <f aca="false">C4+D4+E4+F4+G4+H4</f>
        <v>21030</v>
      </c>
    </row>
    <row r="5" customFormat="false" ht="12.8" hidden="false" customHeight="false" outlineLevel="0" collapsed="false">
      <c r="A5" s="8" t="n">
        <v>2</v>
      </c>
      <c r="B5" s="9" t="s">
        <v>11</v>
      </c>
      <c r="C5" s="10" t="n">
        <v>4131</v>
      </c>
      <c r="D5" s="10" t="n">
        <v>4228</v>
      </c>
      <c r="E5" s="10" t="n">
        <v>4173</v>
      </c>
      <c r="F5" s="10" t="n">
        <v>4219</v>
      </c>
      <c r="G5" s="10" t="n">
        <v>4272</v>
      </c>
      <c r="H5" s="10" t="n">
        <v>0</v>
      </c>
      <c r="I5" s="10" t="n">
        <f aca="false">C5+D5+E5+F5+G5+H5</f>
        <v>21023</v>
      </c>
    </row>
    <row r="6" customFormat="false" ht="12.8" hidden="false" customHeight="false" outlineLevel="0" collapsed="false">
      <c r="A6" s="8" t="n">
        <v>3</v>
      </c>
      <c r="B6" s="9" t="s">
        <v>15</v>
      </c>
      <c r="C6" s="10" t="n">
        <v>3593</v>
      </c>
      <c r="D6" s="10" t="n">
        <v>3044</v>
      </c>
      <c r="E6" s="10" t="n">
        <v>3606</v>
      </c>
      <c r="F6" s="10" t="n">
        <v>3406</v>
      </c>
      <c r="G6" s="10" t="n">
        <v>3596</v>
      </c>
      <c r="H6" s="10" t="n">
        <v>0</v>
      </c>
      <c r="I6" s="10" t="n">
        <f aca="false">C6+D6+E6+F6+G6+H6</f>
        <v>17245</v>
      </c>
    </row>
    <row r="7" customFormat="false" ht="12.8" hidden="false" customHeight="false" outlineLevel="0" collapsed="false">
      <c r="A7" s="8" t="n">
        <v>4</v>
      </c>
      <c r="B7" s="9" t="s">
        <v>13</v>
      </c>
      <c r="C7" s="10" t="n">
        <v>3573</v>
      </c>
      <c r="D7" s="10" t="n">
        <v>2988</v>
      </c>
      <c r="E7" s="10" t="n">
        <v>3086</v>
      </c>
      <c r="F7" s="10" t="n">
        <v>3672</v>
      </c>
      <c r="G7" s="10" t="n">
        <v>3706</v>
      </c>
      <c r="H7" s="10" t="n">
        <v>0</v>
      </c>
      <c r="I7" s="10" t="n">
        <f aca="false">C7+D7+E7+F7+G7+H7</f>
        <v>17025</v>
      </c>
    </row>
    <row r="8" customFormat="false" ht="12.8" hidden="false" customHeight="false" outlineLevel="0" collapsed="false">
      <c r="A8" s="8" t="n">
        <v>5</v>
      </c>
      <c r="B8" s="9" t="s">
        <v>12</v>
      </c>
      <c r="C8" s="10" t="n">
        <v>926</v>
      </c>
      <c r="D8" s="10" t="n">
        <v>1526</v>
      </c>
      <c r="E8" s="10" t="n">
        <v>2571</v>
      </c>
      <c r="F8" s="10" t="n">
        <v>4043</v>
      </c>
      <c r="G8" s="10" t="n">
        <v>3171</v>
      </c>
      <c r="H8" s="10" t="n">
        <v>0</v>
      </c>
      <c r="I8" s="10" t="n">
        <f aca="false">C8+D8+E8+F8+G8+H8</f>
        <v>12237</v>
      </c>
    </row>
    <row r="9" customFormat="false" ht="12.8" hidden="false" customHeight="false" outlineLevel="0" collapsed="false">
      <c r="A9" s="8" t="n">
        <v>6</v>
      </c>
      <c r="B9" s="9" t="s">
        <v>14</v>
      </c>
      <c r="C9" s="10" t="n">
        <v>2061</v>
      </c>
      <c r="D9" s="10" t="n">
        <v>2755</v>
      </c>
      <c r="E9" s="10" t="n">
        <v>1478</v>
      </c>
      <c r="F9" s="10" t="n">
        <f aca="false">3210</f>
        <v>3210</v>
      </c>
      <c r="G9" s="10" t="n">
        <v>2717</v>
      </c>
      <c r="H9" s="10" t="n">
        <v>0</v>
      </c>
      <c r="I9" s="10" t="n">
        <f aca="false">C9+D9+E9+F9+G9+H9</f>
        <v>12221</v>
      </c>
    </row>
    <row r="10" customFormat="false" ht="12.8" hidden="false" customHeight="false" outlineLevel="0" collapsed="false">
      <c r="A10" s="8" t="n">
        <v>7</v>
      </c>
      <c r="B10" s="9" t="s">
        <v>16</v>
      </c>
      <c r="C10" s="10" t="n">
        <v>421</v>
      </c>
      <c r="D10" s="10" t="n">
        <v>3973</v>
      </c>
      <c r="E10" s="10" t="n">
        <v>3260</v>
      </c>
      <c r="F10" s="10" t="n">
        <v>2459</v>
      </c>
      <c r="G10" s="10" t="n">
        <v>1850</v>
      </c>
      <c r="H10" s="10" t="n">
        <v>0</v>
      </c>
      <c r="I10" s="10" t="n">
        <f aca="false">C10+D10+E10+F10+G10+H10</f>
        <v>11963</v>
      </c>
    </row>
    <row r="11" customFormat="false" ht="12.8" hidden="false" customHeight="false" outlineLevel="0" collapsed="false">
      <c r="A11" s="8" t="n">
        <v>8</v>
      </c>
      <c r="B11" s="9" t="s">
        <v>18</v>
      </c>
      <c r="C11" s="10" t="n">
        <v>490</v>
      </c>
      <c r="D11" s="10" t="n">
        <v>0</v>
      </c>
      <c r="E11" s="10" t="n">
        <v>542</v>
      </c>
      <c r="F11" s="10" t="n">
        <v>0</v>
      </c>
      <c r="G11" s="10" t="n">
        <v>0</v>
      </c>
      <c r="H11" s="10" t="n">
        <v>0</v>
      </c>
      <c r="I11" s="10" t="n">
        <f aca="false">C11+D11+E11+F11+G11+H11</f>
        <v>1032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10"/>
  <sheetViews>
    <sheetView showFormulas="false" showGridLines="false" showRowColHeaders="true" showZeros="true" rightToLeft="false" tabSelected="false" showOutlineSymbols="true" defaultGridColor="true" view="normal" topLeftCell="A3" colorId="64" zoomScale="100" zoomScaleNormal="100" zoomScalePageLayoutView="100" workbookViewId="0">
      <selection pane="topLeft" activeCell="B17" activeCellId="0" sqref="B17"/>
    </sheetView>
  </sheetViews>
  <sheetFormatPr defaultColWidth="9.00390625" defaultRowHeight="12.8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2" width="15.14"/>
    <col collapsed="false" customWidth="true" hidden="false" outlineLevel="0" max="3" min="3" style="1" width="7.49"/>
    <col collapsed="false" customWidth="true" hidden="false" outlineLevel="0" max="4" min="4" style="1" width="7.8"/>
    <col collapsed="false" customWidth="true" hidden="false" outlineLevel="0" max="9" min="5" style="1" width="9.13"/>
    <col collapsed="false" customWidth="true" hidden="false" outlineLevel="0" max="1024" min="1005" style="2" width="11.52"/>
  </cols>
  <sheetData>
    <row r="1" customFormat="false" ht="12.8" hidden="false" customHeight="false" outlineLevel="0" collapsed="false">
      <c r="A1" s="3" t="s">
        <v>21</v>
      </c>
      <c r="B1" s="3"/>
      <c r="C1" s="3"/>
      <c r="D1" s="3"/>
      <c r="E1" s="3"/>
      <c r="F1" s="3"/>
      <c r="G1" s="3"/>
      <c r="H1" s="3"/>
      <c r="I1" s="3"/>
    </row>
    <row r="2" customFormat="false" ht="12.8" hidden="false" customHeight="false" outlineLevel="0" collapsed="false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customFormat="false" ht="12.8" hidden="false" customHeight="false" outlineLevel="0" collapsed="false">
      <c r="A3" s="6"/>
      <c r="B3" s="6"/>
      <c r="C3" s="7" t="s">
        <v>10</v>
      </c>
      <c r="D3" s="7" t="s">
        <v>10</v>
      </c>
      <c r="E3" s="7" t="s">
        <v>10</v>
      </c>
      <c r="F3" s="7" t="s">
        <v>10</v>
      </c>
      <c r="G3" s="7" t="s">
        <v>10</v>
      </c>
      <c r="H3" s="7" t="s">
        <v>10</v>
      </c>
      <c r="I3" s="7" t="s">
        <v>10</v>
      </c>
    </row>
    <row r="4" customFormat="false" ht="12.8" hidden="false" customHeight="false" outlineLevel="0" collapsed="false">
      <c r="A4" s="8" t="n">
        <v>1</v>
      </c>
      <c r="B4" s="9" t="s">
        <v>11</v>
      </c>
      <c r="C4" s="10" t="n">
        <v>2054</v>
      </c>
      <c r="D4" s="10" t="n">
        <v>2165</v>
      </c>
      <c r="E4" s="10" t="n">
        <v>2203</v>
      </c>
      <c r="F4" s="10" t="n">
        <v>2297</v>
      </c>
      <c r="G4" s="10" t="n">
        <v>2308</v>
      </c>
      <c r="H4" s="10" t="n">
        <v>0</v>
      </c>
      <c r="I4" s="10" t="n">
        <f aca="false">C4+D4+E4+F4+G4+H4</f>
        <v>11027</v>
      </c>
    </row>
    <row r="5" customFormat="false" ht="12.8" hidden="false" customHeight="false" outlineLevel="0" collapsed="false">
      <c r="A5" s="8" t="n">
        <v>2</v>
      </c>
      <c r="B5" s="9" t="s">
        <v>12</v>
      </c>
      <c r="C5" s="10" t="n">
        <v>1508</v>
      </c>
      <c r="D5" s="10" t="n">
        <v>2074</v>
      </c>
      <c r="E5" s="10" t="n">
        <v>2250</v>
      </c>
      <c r="F5" s="10" t="n">
        <v>2038</v>
      </c>
      <c r="G5" s="10" t="n">
        <v>2046</v>
      </c>
      <c r="H5" s="10" t="n">
        <v>0</v>
      </c>
      <c r="I5" s="10" t="n">
        <f aca="false">C5+D5+E5+F5+G5+H5</f>
        <v>9916</v>
      </c>
    </row>
    <row r="6" customFormat="false" ht="12.8" hidden="false" customHeight="false" outlineLevel="0" collapsed="false">
      <c r="A6" s="8" t="n">
        <v>3</v>
      </c>
      <c r="B6" s="9" t="s">
        <v>13</v>
      </c>
      <c r="C6" s="10" t="n">
        <v>2053</v>
      </c>
      <c r="D6" s="10" t="n">
        <v>2033</v>
      </c>
      <c r="E6" s="10" t="n">
        <v>1899</v>
      </c>
      <c r="F6" s="10" t="n">
        <v>2018</v>
      </c>
      <c r="G6" s="10" t="n">
        <v>1685</v>
      </c>
      <c r="H6" s="10" t="n">
        <v>0</v>
      </c>
      <c r="I6" s="10" t="n">
        <f aca="false">C6+D6+E6+F6+G6+H6</f>
        <v>9688</v>
      </c>
    </row>
    <row r="7" customFormat="false" ht="12.8" hidden="false" customHeight="false" outlineLevel="0" collapsed="false">
      <c r="A7" s="8" t="n">
        <v>4</v>
      </c>
      <c r="B7" s="9" t="s">
        <v>14</v>
      </c>
      <c r="C7" s="10" t="n">
        <v>1918</v>
      </c>
      <c r="D7" s="10" t="n">
        <v>1959</v>
      </c>
      <c r="E7" s="10" t="n">
        <v>1807</v>
      </c>
      <c r="F7" s="10" t="n">
        <v>1807</v>
      </c>
      <c r="G7" s="10" t="n">
        <v>1799</v>
      </c>
      <c r="H7" s="10" t="n">
        <v>0</v>
      </c>
      <c r="I7" s="10" t="n">
        <f aca="false">C7+D7+E7+F7+G7+H7</f>
        <v>9290</v>
      </c>
    </row>
    <row r="8" customFormat="false" ht="12.8" hidden="false" customHeight="false" outlineLevel="0" collapsed="false">
      <c r="A8" s="8" t="n">
        <v>5</v>
      </c>
      <c r="B8" s="9" t="s">
        <v>15</v>
      </c>
      <c r="C8" s="10" t="n">
        <v>1676</v>
      </c>
      <c r="D8" s="10" t="n">
        <v>1840</v>
      </c>
      <c r="E8" s="10" t="n">
        <v>1605</v>
      </c>
      <c r="F8" s="10" t="n">
        <v>1924</v>
      </c>
      <c r="G8" s="10" t="n">
        <v>1805</v>
      </c>
      <c r="H8" s="10" t="n">
        <v>0</v>
      </c>
      <c r="I8" s="10" t="n">
        <f aca="false">C8+D8+E8+F8+G8+H8</f>
        <v>8850</v>
      </c>
    </row>
    <row r="9" customFormat="false" ht="12.8" hidden="false" customHeight="false" outlineLevel="0" collapsed="false">
      <c r="A9" s="8" t="n">
        <v>6</v>
      </c>
      <c r="B9" s="9" t="s">
        <v>18</v>
      </c>
      <c r="C9" s="10" t="n">
        <v>938</v>
      </c>
      <c r="D9" s="10" t="n">
        <v>970</v>
      </c>
      <c r="E9" s="10" t="n">
        <v>1819</v>
      </c>
      <c r="F9" s="10" t="n">
        <v>1748</v>
      </c>
      <c r="G9" s="10" t="n">
        <v>935</v>
      </c>
      <c r="H9" s="10" t="n">
        <v>0</v>
      </c>
      <c r="I9" s="10" t="n">
        <f aca="false">C9+D9+E9+F9+G9+H9</f>
        <v>6410</v>
      </c>
    </row>
    <row r="10" customFormat="false" ht="12.8" hidden="false" customHeight="false" outlineLevel="0" collapsed="false">
      <c r="A10" s="8" t="n">
        <v>7</v>
      </c>
      <c r="B10" s="9" t="s">
        <v>16</v>
      </c>
      <c r="C10" s="10" t="n">
        <v>452</v>
      </c>
      <c r="D10" s="10" t="n">
        <v>1345</v>
      </c>
      <c r="E10" s="10" t="n">
        <v>1088</v>
      </c>
      <c r="F10" s="10" t="n">
        <v>872</v>
      </c>
      <c r="G10" s="10" t="n">
        <v>1520</v>
      </c>
      <c r="H10" s="10" t="n">
        <v>0</v>
      </c>
      <c r="I10" s="10" t="n">
        <f aca="false">C10+D10+E10+F10+G10+H10</f>
        <v>5277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11"/>
  <sheetViews>
    <sheetView showFormulas="false" showGridLines="false" showRowColHeaders="true" showZeros="true" rightToLeft="false" tabSelected="false" showOutlineSymbols="true" defaultGridColor="true" view="normal" topLeftCell="A3" colorId="64" zoomScale="100" zoomScaleNormal="100" zoomScalePageLayoutView="100" workbookViewId="0">
      <selection pane="topLeft" activeCell="C16" activeCellId="0" sqref="C16"/>
    </sheetView>
  </sheetViews>
  <sheetFormatPr defaultColWidth="9.00390625" defaultRowHeight="12.8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2" width="15.14"/>
    <col collapsed="false" customWidth="true" hidden="false" outlineLevel="0" max="3" min="3" style="1" width="7.49"/>
    <col collapsed="false" customWidth="true" hidden="false" outlineLevel="0" max="4" min="4" style="1" width="7.8"/>
    <col collapsed="false" customWidth="true" hidden="false" outlineLevel="0" max="9" min="5" style="1" width="9.13"/>
    <col collapsed="false" customWidth="true" hidden="false" outlineLevel="0" max="1024" min="1005" style="2" width="11.52"/>
  </cols>
  <sheetData>
    <row r="1" customFormat="false" ht="12.8" hidden="false" customHeight="false" outlineLevel="0" collapsed="false">
      <c r="A1" s="3" t="s">
        <v>22</v>
      </c>
      <c r="B1" s="3"/>
      <c r="C1" s="3"/>
      <c r="D1" s="3"/>
      <c r="E1" s="3"/>
      <c r="F1" s="3"/>
      <c r="G1" s="3"/>
      <c r="H1" s="3"/>
      <c r="I1" s="3"/>
    </row>
    <row r="2" customFormat="false" ht="12.8" hidden="false" customHeight="false" outlineLevel="0" collapsed="false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customFormat="false" ht="12.8" hidden="false" customHeight="false" outlineLevel="0" collapsed="false">
      <c r="A3" s="6"/>
      <c r="B3" s="6"/>
      <c r="C3" s="7" t="s">
        <v>10</v>
      </c>
      <c r="D3" s="7" t="s">
        <v>10</v>
      </c>
      <c r="E3" s="7" t="s">
        <v>10</v>
      </c>
      <c r="F3" s="7" t="s">
        <v>10</v>
      </c>
      <c r="G3" s="7" t="s">
        <v>10</v>
      </c>
      <c r="H3" s="7" t="s">
        <v>10</v>
      </c>
      <c r="I3" s="7" t="s">
        <v>10</v>
      </c>
    </row>
    <row r="4" customFormat="false" ht="12.8" hidden="false" customHeight="false" outlineLevel="0" collapsed="false">
      <c r="A4" s="8" t="n">
        <v>1</v>
      </c>
      <c r="B4" s="9" t="s">
        <v>11</v>
      </c>
      <c r="C4" s="10" t="n">
        <v>4603</v>
      </c>
      <c r="D4" s="10" t="n">
        <v>4618</v>
      </c>
      <c r="E4" s="10" t="n">
        <v>4609</v>
      </c>
      <c r="F4" s="10" t="n">
        <v>4609</v>
      </c>
      <c r="G4" s="10" t="n">
        <v>4623</v>
      </c>
      <c r="H4" s="10" t="n">
        <v>0</v>
      </c>
      <c r="I4" s="10" t="n">
        <f aca="false">C4+D4+E4+F4+G4+H4</f>
        <v>23062</v>
      </c>
    </row>
    <row r="5" customFormat="false" ht="12.8" hidden="false" customHeight="false" outlineLevel="0" collapsed="false">
      <c r="A5" s="8" t="n">
        <v>2</v>
      </c>
      <c r="B5" s="9" t="s">
        <v>17</v>
      </c>
      <c r="C5" s="10" t="n">
        <v>4574</v>
      </c>
      <c r="D5" s="10" t="n">
        <v>4596</v>
      </c>
      <c r="E5" s="10" t="n">
        <v>4584</v>
      </c>
      <c r="F5" s="10" t="n">
        <v>4624</v>
      </c>
      <c r="G5" s="10" t="n">
        <v>4653</v>
      </c>
      <c r="H5" s="10" t="n">
        <v>0</v>
      </c>
      <c r="I5" s="10" t="n">
        <f aca="false">C5+D5+E5+F5+G5+H5</f>
        <v>23031</v>
      </c>
    </row>
    <row r="6" customFormat="false" ht="12.8" hidden="false" customHeight="false" outlineLevel="0" collapsed="false">
      <c r="A6" s="8" t="n">
        <v>3</v>
      </c>
      <c r="B6" s="9" t="s">
        <v>15</v>
      </c>
      <c r="C6" s="10" t="n">
        <v>4473</v>
      </c>
      <c r="D6" s="10" t="n">
        <v>4556</v>
      </c>
      <c r="E6" s="10" t="n">
        <v>4476</v>
      </c>
      <c r="F6" s="10" t="n">
        <v>4507</v>
      </c>
      <c r="G6" s="10" t="n">
        <v>4554</v>
      </c>
      <c r="H6" s="10" t="n">
        <v>0</v>
      </c>
      <c r="I6" s="10" t="n">
        <f aca="false">C6+D6+E6+F6+G6+H6</f>
        <v>22566</v>
      </c>
    </row>
    <row r="7" customFormat="false" ht="12.8" hidden="false" customHeight="false" outlineLevel="0" collapsed="false">
      <c r="A7" s="8" t="n">
        <v>4</v>
      </c>
      <c r="B7" s="9" t="s">
        <v>13</v>
      </c>
      <c r="C7" s="10" t="n">
        <v>4516</v>
      </c>
      <c r="D7" s="10" t="n">
        <v>4531</v>
      </c>
      <c r="E7" s="10" t="n">
        <v>4467</v>
      </c>
      <c r="F7" s="10" t="n">
        <v>4507</v>
      </c>
      <c r="G7" s="10" t="n">
        <v>4533</v>
      </c>
      <c r="H7" s="10" t="n">
        <v>0</v>
      </c>
      <c r="I7" s="10" t="n">
        <f aca="false">C7+D7+E7+F7+G7+H7</f>
        <v>22554</v>
      </c>
    </row>
    <row r="8" customFormat="false" ht="12.8" hidden="false" customHeight="false" outlineLevel="0" collapsed="false">
      <c r="A8" s="8" t="n">
        <v>5</v>
      </c>
      <c r="B8" s="9" t="s">
        <v>16</v>
      </c>
      <c r="C8" s="10" t="n">
        <v>4439</v>
      </c>
      <c r="D8" s="10" t="n">
        <v>4540</v>
      </c>
      <c r="E8" s="10" t="n">
        <v>4539</v>
      </c>
      <c r="F8" s="10" t="n">
        <v>4435</v>
      </c>
      <c r="G8" s="10" t="n">
        <v>4471</v>
      </c>
      <c r="H8" s="10" t="n">
        <v>0</v>
      </c>
      <c r="I8" s="10" t="n">
        <f aca="false">C8+D8+E8+F8+G8+H8</f>
        <v>22424</v>
      </c>
    </row>
    <row r="9" customFormat="false" ht="12.8" hidden="false" customHeight="false" outlineLevel="0" collapsed="false">
      <c r="A9" s="8" t="n">
        <v>6</v>
      </c>
      <c r="B9" s="9" t="s">
        <v>12</v>
      </c>
      <c r="C9" s="10" t="n">
        <v>4420</v>
      </c>
      <c r="D9" s="10" t="n">
        <v>4475</v>
      </c>
      <c r="E9" s="10" t="n">
        <v>4423</v>
      </c>
      <c r="F9" s="10" t="n">
        <v>4490</v>
      </c>
      <c r="G9" s="10" t="n">
        <v>4474</v>
      </c>
      <c r="H9" s="10" t="n">
        <v>0</v>
      </c>
      <c r="I9" s="10" t="n">
        <f aca="false">C9+D9+E9+F9+G9+H9</f>
        <v>22282</v>
      </c>
    </row>
    <row r="10" customFormat="false" ht="12.8" hidden="false" customHeight="false" outlineLevel="0" collapsed="false">
      <c r="A10" s="8" t="n">
        <v>7</v>
      </c>
      <c r="B10" s="9" t="s">
        <v>14</v>
      </c>
      <c r="C10" s="10" t="n">
        <v>4355</v>
      </c>
      <c r="D10" s="10" t="n">
        <v>4403</v>
      </c>
      <c r="E10" s="10" t="n">
        <v>4368</v>
      </c>
      <c r="F10" s="10" t="n">
        <v>4382</v>
      </c>
      <c r="G10" s="10" t="n">
        <v>4401</v>
      </c>
      <c r="H10" s="10" t="n">
        <v>0</v>
      </c>
      <c r="I10" s="10" t="n">
        <f aca="false">C10+D10+E10+F10+G10+H10</f>
        <v>21909</v>
      </c>
    </row>
    <row r="11" customFormat="false" ht="12.8" hidden="false" customHeight="false" outlineLevel="0" collapsed="false">
      <c r="A11" s="8" t="n">
        <v>8</v>
      </c>
      <c r="B11" s="9" t="s">
        <v>18</v>
      </c>
      <c r="C11" s="10" t="n">
        <v>4573</v>
      </c>
      <c r="D11" s="10" t="n">
        <v>4265</v>
      </c>
      <c r="E11" s="10" t="n">
        <v>3892</v>
      </c>
      <c r="F11" s="10" t="n">
        <v>4489</v>
      </c>
      <c r="G11" s="10" t="n">
        <v>4590</v>
      </c>
      <c r="H11" s="10" t="n">
        <v>0</v>
      </c>
      <c r="I11" s="10" t="n">
        <f aca="false">C11+D11+E11+F11+G11+H11</f>
        <v>21809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704</TotalTime>
  <Application>LibreOffice/7.4.7.2$Windows_X86_64 LibreOffice_project/723314e595e8007d3cf785c16538505a1c878ca5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2018-06-05T13:51:17Z</dcterms:created>
  <dc:creator/>
  <dc:description/>
  <dc:language>en-GB</dc:language>
  <cp:lastModifiedBy/>
  <dcterms:modified xsi:type="dcterms:W3CDTF">2024-03-13T14:00:01Z</dcterms:modified>
  <cp:revision>125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